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iva\Documents\EXCEL\"/>
    </mc:Choice>
  </mc:AlternateContent>
  <xr:revisionPtr revIDLastSave="0" documentId="13_ncr:1_{0B64BC10-F402-4F5C-AB73-AB2A9E282D44}" xr6:coauthVersionLast="45" xr6:coauthVersionMax="45" xr10:uidLastSave="{00000000-0000-0000-0000-000000000000}"/>
  <bookViews>
    <workbookView xWindow="1608" yWindow="612" windowWidth="19896" windowHeight="11148" xr2:uid="{8AAB3FD5-066E-4E22-B24E-05F3E8B04E70}"/>
  </bookViews>
  <sheets>
    <sheet name="RyaCal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" i="1" l="1"/>
  <c r="D51" i="1"/>
  <c r="D47" i="1"/>
  <c r="D43" i="1"/>
  <c r="D39" i="1"/>
  <c r="D35" i="1"/>
  <c r="D30" i="1"/>
  <c r="D26" i="1"/>
  <c r="C26" i="1"/>
  <c r="D19" i="1"/>
  <c r="D21" i="1" s="1"/>
  <c r="C13" i="1" l="1"/>
  <c r="D11" i="1"/>
  <c r="D15" i="1" s="1"/>
  <c r="D9" i="1"/>
  <c r="C29" i="1"/>
  <c r="C19" i="1"/>
  <c r="D12" i="1"/>
  <c r="C9" i="1"/>
  <c r="C11" i="1" s="1"/>
  <c r="C15" i="1" s="1"/>
  <c r="D7" i="1"/>
  <c r="D13" i="1" s="1"/>
  <c r="D24" i="1" l="1"/>
  <c r="C21" i="1"/>
  <c r="C23" i="1" s="1"/>
</calcChain>
</file>

<file path=xl/sharedStrings.xml><?xml version="1.0" encoding="utf-8"?>
<sst xmlns="http://schemas.openxmlformats.org/spreadsheetml/2006/main" count="44" uniqueCount="34">
  <si>
    <t>INCHES</t>
  </si>
  <si>
    <t>CM</t>
  </si>
  <si>
    <t>WARP WIDTH</t>
  </si>
  <si>
    <t>WARP LENGTH</t>
  </si>
  <si>
    <t>TOTAL NO. WARP ENDS</t>
  </si>
  <si>
    <t>TOTAL NO. KNOTS PER ROW</t>
  </si>
  <si>
    <t>SPACE BETWEEN ROWS</t>
  </si>
  <si>
    <t>TOTAL ROWS</t>
  </si>
  <si>
    <t>TOTAL KNOTS</t>
  </si>
  <si>
    <t>LENGTH OF CUT PILE</t>
  </si>
  <si>
    <t># THREADS PER KNOT</t>
  </si>
  <si>
    <t>LENGTH REQUIRED PER KNOT</t>
  </si>
  <si>
    <t>TOTAL LENGTH REQUIRED INCHES/CM</t>
  </si>
  <si>
    <t>TOTAL YARDS</t>
  </si>
  <si>
    <t>TOTAL METERS</t>
  </si>
  <si>
    <t>RYA YARN CALCULATOR</t>
  </si>
  <si>
    <t>Designed by: Päivi Suomi - All Fiber Arts</t>
  </si>
  <si>
    <t>KNOTS PER INCH / 10 CM</t>
  </si>
  <si>
    <t>SETT: EPI / 10 CM</t>
  </si>
  <si>
    <t>TOTAL ROWS BY COUNT</t>
  </si>
  <si>
    <t>YARN LENGTH PER SKEIN</t>
  </si>
  <si>
    <t>YARDS / METERS</t>
  </si>
  <si>
    <t>TOTAL LENGTH PLUS CONTINGENCY</t>
  </si>
  <si>
    <t>TOTAL SKEINS REQUIRED</t>
  </si>
  <si>
    <t>ROUND UP</t>
  </si>
  <si>
    <t>4 PLY SOCK WEIGHT</t>
  </si>
  <si>
    <t>METERS / 100 GRAMS</t>
  </si>
  <si>
    <t># SKEINS REQUIRED (ROUND UP)</t>
  </si>
  <si>
    <t>SPORT WEIGHT</t>
  </si>
  <si>
    <t>DK WEIGHT</t>
  </si>
  <si>
    <t>ARAN WEIGHT</t>
  </si>
  <si>
    <t>CHUNKY WEIGHT</t>
  </si>
  <si>
    <t>CHART OF STANDARD YARN SIZES</t>
  </si>
  <si>
    <t>To use: Please Enter your figures in Red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</si>
</sst>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" fontId="0" fillId="0" borderId="0" xfId="0" applyNumberFormat="1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1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" fontId="5" fillId="0" borderId="0" xfId="0" applyNumberFormat="1" applyFont="1"/>
    <xf numFmtId="2" fontId="5" fillId="0" borderId="0" xfId="0" applyNumberFormat="1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8F38C-E9C5-42A0-BDF0-FF6B1CB57659}">
  <sheetPr>
    <pageSetUpPr fitToPage="1"/>
  </sheetPr>
  <dimension ref="A1:K56"/>
  <sheetViews>
    <sheetView tabSelected="1" topLeftCell="A37" workbookViewId="0">
      <selection activeCell="D56" sqref="D56"/>
    </sheetView>
  </sheetViews>
  <sheetFormatPr defaultRowHeight="14.4" x14ac:dyDescent="0.3"/>
  <cols>
    <col min="1" max="1" width="40" customWidth="1"/>
    <col min="2" max="2" width="8" customWidth="1"/>
    <col min="3" max="3" width="10" bestFit="1" customWidth="1"/>
    <col min="4" max="4" width="12" bestFit="1" customWidth="1"/>
    <col min="6" max="6" width="12.6640625" customWidth="1"/>
    <col min="10" max="10" width="12" bestFit="1" customWidth="1"/>
    <col min="13" max="14" width="11" bestFit="1" customWidth="1"/>
  </cols>
  <sheetData>
    <row r="1" spans="1:4" x14ac:dyDescent="0.3">
      <c r="A1" s="3" t="s">
        <v>15</v>
      </c>
      <c r="B1" s="3"/>
    </row>
    <row r="2" spans="1:4" x14ac:dyDescent="0.3">
      <c r="A2" s="3" t="s">
        <v>16</v>
      </c>
      <c r="B2" s="3"/>
    </row>
    <row r="3" spans="1:4" x14ac:dyDescent="0.3">
      <c r="A3" s="3"/>
      <c r="B3" s="3"/>
    </row>
    <row r="4" spans="1:4" x14ac:dyDescent="0.3">
      <c r="A4" s="12" t="s">
        <v>33</v>
      </c>
    </row>
    <row r="5" spans="1:4" x14ac:dyDescent="0.3">
      <c r="C5" s="4" t="s">
        <v>0</v>
      </c>
      <c r="D5" s="4" t="s">
        <v>1</v>
      </c>
    </row>
    <row r="6" spans="1:4" x14ac:dyDescent="0.3">
      <c r="A6" t="s">
        <v>2</v>
      </c>
      <c r="C6" s="5">
        <v>16</v>
      </c>
      <c r="D6" s="5">
        <v>40</v>
      </c>
    </row>
    <row r="7" spans="1:4" x14ac:dyDescent="0.3">
      <c r="A7" t="s">
        <v>3</v>
      </c>
      <c r="C7" s="5">
        <v>30</v>
      </c>
      <c r="D7" s="5">
        <f>C7*2.5</f>
        <v>75</v>
      </c>
    </row>
    <row r="8" spans="1:4" x14ac:dyDescent="0.3">
      <c r="A8" t="s">
        <v>18</v>
      </c>
      <c r="C8" s="5">
        <v>8</v>
      </c>
      <c r="D8" s="5">
        <v>32</v>
      </c>
    </row>
    <row r="9" spans="1:4" x14ac:dyDescent="0.3">
      <c r="A9" t="s">
        <v>4</v>
      </c>
      <c r="C9">
        <f>C6*C8</f>
        <v>128</v>
      </c>
      <c r="D9">
        <f>D6*D8/10</f>
        <v>128</v>
      </c>
    </row>
    <row r="10" spans="1:4" x14ac:dyDescent="0.3">
      <c r="A10" t="s">
        <v>17</v>
      </c>
      <c r="C10" s="5">
        <v>4</v>
      </c>
      <c r="D10" s="5">
        <v>4</v>
      </c>
    </row>
    <row r="11" spans="1:4" x14ac:dyDescent="0.3">
      <c r="A11" t="s">
        <v>5</v>
      </c>
      <c r="C11">
        <f>C9/2</f>
        <v>64</v>
      </c>
      <c r="D11">
        <f>D9/2</f>
        <v>64</v>
      </c>
    </row>
    <row r="12" spans="1:4" x14ac:dyDescent="0.3">
      <c r="A12" t="s">
        <v>6</v>
      </c>
      <c r="C12">
        <v>0.5</v>
      </c>
      <c r="D12">
        <f>C12*2.5</f>
        <v>1.25</v>
      </c>
    </row>
    <row r="13" spans="1:4" x14ac:dyDescent="0.3">
      <c r="A13" t="s">
        <v>7</v>
      </c>
      <c r="C13">
        <f>C7/C12</f>
        <v>60</v>
      </c>
      <c r="D13">
        <f>D7/D12</f>
        <v>60</v>
      </c>
    </row>
    <row r="14" spans="1:4" x14ac:dyDescent="0.3">
      <c r="A14" t="s">
        <v>19</v>
      </c>
      <c r="C14" s="5">
        <v>60</v>
      </c>
      <c r="D14" s="5">
        <v>60</v>
      </c>
    </row>
    <row r="15" spans="1:4" x14ac:dyDescent="0.3">
      <c r="A15" s="3" t="s">
        <v>8</v>
      </c>
      <c r="B15" s="3"/>
      <c r="C15" s="3">
        <f>C14*C11</f>
        <v>3840</v>
      </c>
      <c r="D15" s="3">
        <f>D14*D11</f>
        <v>3840</v>
      </c>
    </row>
    <row r="17" spans="1:11" x14ac:dyDescent="0.3">
      <c r="A17" t="s">
        <v>9</v>
      </c>
      <c r="C17" s="5">
        <v>2.75</v>
      </c>
      <c r="D17" s="5">
        <v>7</v>
      </c>
    </row>
    <row r="18" spans="1:11" x14ac:dyDescent="0.3">
      <c r="A18" t="s">
        <v>10</v>
      </c>
      <c r="C18" s="5">
        <v>3</v>
      </c>
      <c r="D18" s="5">
        <v>3</v>
      </c>
    </row>
    <row r="19" spans="1:11" x14ac:dyDescent="0.3">
      <c r="A19" t="s">
        <v>11</v>
      </c>
      <c r="C19">
        <f>C18*C17</f>
        <v>8.25</v>
      </c>
      <c r="D19">
        <f>D18*D17</f>
        <v>21</v>
      </c>
    </row>
    <row r="21" spans="1:11" x14ac:dyDescent="0.3">
      <c r="A21" t="s">
        <v>12</v>
      </c>
      <c r="C21">
        <f>C19*C15</f>
        <v>31680</v>
      </c>
      <c r="D21">
        <f>D19*D15</f>
        <v>80640</v>
      </c>
      <c r="J21" s="1"/>
    </row>
    <row r="23" spans="1:11" x14ac:dyDescent="0.3">
      <c r="A23" s="3" t="s">
        <v>13</v>
      </c>
      <c r="B23" s="3"/>
      <c r="C23" s="3">
        <f>C21/36</f>
        <v>880</v>
      </c>
      <c r="D23" s="3"/>
    </row>
    <row r="24" spans="1:11" x14ac:dyDescent="0.3">
      <c r="A24" s="3" t="s">
        <v>14</v>
      </c>
      <c r="B24" s="3"/>
      <c r="C24" s="3"/>
      <c r="D24" s="6">
        <f>D21/100</f>
        <v>806.4</v>
      </c>
      <c r="F24" s="1"/>
      <c r="I24" s="1"/>
      <c r="J24" s="1"/>
      <c r="K24" s="1"/>
    </row>
    <row r="25" spans="1:11" x14ac:dyDescent="0.3">
      <c r="D25" s="1"/>
      <c r="F25" s="1"/>
      <c r="I25" s="1"/>
      <c r="J25" s="1"/>
      <c r="K25" s="1"/>
    </row>
    <row r="26" spans="1:11" x14ac:dyDescent="0.3">
      <c r="A26" s="3" t="s">
        <v>22</v>
      </c>
      <c r="B26" s="5">
        <v>1.25</v>
      </c>
      <c r="C26" s="3">
        <f>C23*$B$26</f>
        <v>1100</v>
      </c>
      <c r="D26" s="6">
        <f>D24*$B$26</f>
        <v>1008</v>
      </c>
      <c r="F26" s="1"/>
      <c r="I26" s="1"/>
      <c r="J26" s="1"/>
      <c r="K26" s="1"/>
    </row>
    <row r="28" spans="1:11" x14ac:dyDescent="0.3">
      <c r="A28" s="3" t="s">
        <v>20</v>
      </c>
    </row>
    <row r="29" spans="1:11" x14ac:dyDescent="0.3">
      <c r="A29" t="s">
        <v>21</v>
      </c>
      <c r="C29">
        <f>D29*1.09</f>
        <v>327</v>
      </c>
      <c r="D29" s="5">
        <v>300</v>
      </c>
    </row>
    <row r="30" spans="1:11" x14ac:dyDescent="0.3">
      <c r="A30" s="3" t="s">
        <v>23</v>
      </c>
      <c r="D30">
        <f>D$26/D29</f>
        <v>3.36</v>
      </c>
    </row>
    <row r="31" spans="1:11" x14ac:dyDescent="0.3">
      <c r="A31" s="7" t="s">
        <v>24</v>
      </c>
      <c r="C31" s="2"/>
      <c r="D31" s="1"/>
      <c r="H31" s="2"/>
      <c r="I31" s="1"/>
    </row>
    <row r="33" spans="1:9" x14ac:dyDescent="0.3">
      <c r="A33" s="8" t="s">
        <v>32</v>
      </c>
      <c r="B33" s="9"/>
      <c r="C33" s="9"/>
      <c r="D33" s="9"/>
    </row>
    <row r="34" spans="1:9" x14ac:dyDescent="0.3">
      <c r="A34" s="9" t="s">
        <v>26</v>
      </c>
      <c r="B34" s="9"/>
      <c r="C34" s="9"/>
      <c r="D34" s="10">
        <v>800</v>
      </c>
    </row>
    <row r="35" spans="1:9" x14ac:dyDescent="0.3">
      <c r="A35" s="9" t="s">
        <v>27</v>
      </c>
      <c r="B35" s="9"/>
      <c r="C35" s="9"/>
      <c r="D35" s="9">
        <f>D$26/D34</f>
        <v>1.26</v>
      </c>
    </row>
    <row r="36" spans="1:9" x14ac:dyDescent="0.3">
      <c r="A36" s="9"/>
      <c r="B36" s="9"/>
      <c r="C36" s="9"/>
      <c r="D36" s="9"/>
    </row>
    <row r="37" spans="1:9" x14ac:dyDescent="0.3">
      <c r="A37" s="8" t="s">
        <v>25</v>
      </c>
      <c r="B37" s="9"/>
      <c r="C37" s="9"/>
      <c r="D37" s="9"/>
    </row>
    <row r="38" spans="1:9" x14ac:dyDescent="0.3">
      <c r="A38" s="9" t="s">
        <v>26</v>
      </c>
      <c r="B38" s="9"/>
      <c r="C38" s="9"/>
      <c r="D38" s="10">
        <v>400</v>
      </c>
      <c r="F38" s="2"/>
      <c r="I38" s="2"/>
    </row>
    <row r="39" spans="1:9" x14ac:dyDescent="0.3">
      <c r="A39" s="9" t="s">
        <v>27</v>
      </c>
      <c r="B39" s="9"/>
      <c r="C39" s="9"/>
      <c r="D39" s="9">
        <f>D$26/D38</f>
        <v>2.52</v>
      </c>
    </row>
    <row r="40" spans="1:9" x14ac:dyDescent="0.3">
      <c r="A40" s="9"/>
      <c r="B40" s="9"/>
      <c r="C40" s="9"/>
      <c r="D40" s="9"/>
    </row>
    <row r="41" spans="1:9" x14ac:dyDescent="0.3">
      <c r="A41" s="8" t="s">
        <v>28</v>
      </c>
      <c r="B41" s="9"/>
      <c r="C41" s="9"/>
      <c r="D41" s="9"/>
    </row>
    <row r="42" spans="1:9" x14ac:dyDescent="0.3">
      <c r="A42" s="9" t="s">
        <v>26</v>
      </c>
      <c r="B42" s="9"/>
      <c r="C42" s="9"/>
      <c r="D42" s="9">
        <v>300</v>
      </c>
    </row>
    <row r="43" spans="1:9" x14ac:dyDescent="0.3">
      <c r="A43" s="9" t="s">
        <v>27</v>
      </c>
      <c r="B43" s="9"/>
      <c r="C43" s="9"/>
      <c r="D43" s="9">
        <f>D$26/D42</f>
        <v>3.36</v>
      </c>
    </row>
    <row r="44" spans="1:9" x14ac:dyDescent="0.3">
      <c r="A44" s="9"/>
      <c r="B44" s="9"/>
      <c r="C44" s="9"/>
      <c r="D44" s="9"/>
    </row>
    <row r="45" spans="1:9" x14ac:dyDescent="0.3">
      <c r="A45" s="8" t="s">
        <v>29</v>
      </c>
      <c r="B45" s="9"/>
      <c r="C45" s="9"/>
      <c r="D45" s="9"/>
    </row>
    <row r="46" spans="1:9" x14ac:dyDescent="0.3">
      <c r="A46" s="9" t="s">
        <v>26</v>
      </c>
      <c r="B46" s="9"/>
      <c r="C46" s="9"/>
      <c r="D46" s="9">
        <v>225</v>
      </c>
    </row>
    <row r="47" spans="1:9" x14ac:dyDescent="0.3">
      <c r="A47" s="9" t="s">
        <v>27</v>
      </c>
      <c r="B47" s="9"/>
      <c r="C47" s="9"/>
      <c r="D47" s="9">
        <f>D$26/D46</f>
        <v>4.4800000000000004</v>
      </c>
    </row>
    <row r="48" spans="1:9" x14ac:dyDescent="0.3">
      <c r="A48" s="9"/>
      <c r="B48" s="9"/>
      <c r="C48" s="9"/>
      <c r="D48" s="9"/>
    </row>
    <row r="49" spans="1:4" x14ac:dyDescent="0.3">
      <c r="A49" s="8" t="s">
        <v>30</v>
      </c>
      <c r="B49" s="9"/>
      <c r="C49" s="9"/>
      <c r="D49" s="9"/>
    </row>
    <row r="50" spans="1:4" x14ac:dyDescent="0.3">
      <c r="A50" s="9" t="s">
        <v>26</v>
      </c>
      <c r="B50" s="9"/>
      <c r="C50" s="9"/>
      <c r="D50" s="9">
        <v>166</v>
      </c>
    </row>
    <row r="51" spans="1:4" x14ac:dyDescent="0.3">
      <c r="A51" s="9" t="s">
        <v>27</v>
      </c>
      <c r="B51" s="9"/>
      <c r="C51" s="9"/>
      <c r="D51" s="11">
        <f>D$26/D50</f>
        <v>6.072289156626506</v>
      </c>
    </row>
    <row r="52" spans="1:4" x14ac:dyDescent="0.3">
      <c r="A52" s="9"/>
      <c r="B52" s="9"/>
      <c r="C52" s="9"/>
      <c r="D52" s="9"/>
    </row>
    <row r="53" spans="1:4" x14ac:dyDescent="0.3">
      <c r="A53" s="8" t="s">
        <v>31</v>
      </c>
      <c r="B53" s="9"/>
      <c r="C53" s="9"/>
      <c r="D53" s="9"/>
    </row>
    <row r="54" spans="1:4" x14ac:dyDescent="0.3">
      <c r="A54" s="9" t="s">
        <v>26</v>
      </c>
      <c r="B54" s="9"/>
      <c r="C54" s="9"/>
      <c r="D54" s="9">
        <v>100</v>
      </c>
    </row>
    <row r="55" spans="1:4" x14ac:dyDescent="0.3">
      <c r="A55" s="9" t="s">
        <v>27</v>
      </c>
      <c r="B55" s="9"/>
      <c r="C55" s="9"/>
      <c r="D55" s="11">
        <f>D$26/D54</f>
        <v>10.08</v>
      </c>
    </row>
    <row r="56" spans="1:4" x14ac:dyDescent="0.3">
      <c r="A56" s="9"/>
      <c r="B56" s="9"/>
      <c r="C56" s="9"/>
      <c r="D56" s="9"/>
    </row>
  </sheetData>
  <pageMargins left="0.70866141732283472" right="0.70866141732283472" top="0.74803149606299213" bottom="0.74803149606299213" header="0.31496062992125984" footer="0.31496062992125984"/>
  <pageSetup paperSize="9" scale="92" orientation="portrait" horizontalDpi="4294967293" verticalDpi="300" r:id="rId1"/>
  <headerFooter>
    <oddFooter>&amp;L&amp;F&amp;CAll Fiber Arts / Paivatar Yarns&amp;R&amp;D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RyaCalc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paivatar</dc:creator>
  <cp:lastModifiedBy>paivatar</cp:lastModifiedBy>
  <cp:lastPrinted>2020-04-18T05:45:12Z</cp:lastPrinted>
  <dcterms:created xsi:type="dcterms:W3CDTF">2020-04-18T05:04:12Z</dcterms:created>
  <dcterms:modified xsi:type="dcterms:W3CDTF">2020-04-18T10:10:39Z</dcterms:modified>
</cp:coreProperties>
</file>